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. Personal\TVM\"/>
    </mc:Choice>
  </mc:AlternateContent>
  <bookViews>
    <workbookView xWindow="0" yWindow="0" windowWidth="23040" windowHeight="9210"/>
  </bookViews>
  <sheets>
    <sheet name="TVM NP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G15" i="1"/>
  <c r="G16" i="1" s="1"/>
  <c r="H15" i="1"/>
  <c r="I15" i="1"/>
  <c r="J15" i="1"/>
  <c r="K15" i="1"/>
  <c r="L15" i="1"/>
  <c r="M15" i="1"/>
  <c r="M16" i="1" s="1"/>
  <c r="N15" i="1"/>
  <c r="E15" i="1"/>
  <c r="P15" i="1" s="1"/>
  <c r="O15" i="1"/>
  <c r="O16" i="1" s="1"/>
  <c r="I16" i="1"/>
  <c r="D14" i="1"/>
  <c r="P14" i="1" s="1"/>
  <c r="N16" i="1"/>
  <c r="E12" i="1"/>
  <c r="F12" i="1" s="1"/>
  <c r="G12" i="1" s="1"/>
  <c r="H12" i="1" s="1"/>
  <c r="I12" i="1" s="1"/>
  <c r="J12" i="1" s="1"/>
  <c r="K12" i="1" s="1"/>
  <c r="L12" i="1" s="1"/>
  <c r="M12" i="1" s="1"/>
  <c r="N12" i="1" s="1"/>
  <c r="O12" i="1" s="1"/>
  <c r="F16" i="1"/>
  <c r="H16" i="1"/>
  <c r="J16" i="1"/>
  <c r="K16" i="1"/>
  <c r="L16" i="1"/>
  <c r="E16" i="1" l="1"/>
  <c r="P16" i="1" s="1"/>
  <c r="D16" i="1"/>
  <c r="D20" i="1" l="1"/>
</calcChain>
</file>

<file path=xl/sharedStrings.xml><?xml version="1.0" encoding="utf-8"?>
<sst xmlns="http://schemas.openxmlformats.org/spreadsheetml/2006/main" count="13" uniqueCount="13">
  <si>
    <t>Time Value of Money - NPV Calculation</t>
  </si>
  <si>
    <t>Magnimetrics</t>
  </si>
  <si>
    <t>in EUR</t>
  </si>
  <si>
    <t>Total</t>
  </si>
  <si>
    <t>Cash out-flows (investment)</t>
  </si>
  <si>
    <t>Net Cash Flow</t>
  </si>
  <si>
    <t>Net Present Value (NPV)</t>
  </si>
  <si>
    <t>Discount Factor (WACC)</t>
  </si>
  <si>
    <t>Cash in-flows (incl. release value)</t>
  </si>
  <si>
    <t>Investment Opportunity</t>
  </si>
  <si>
    <t>Initial CAPEX</t>
  </si>
  <si>
    <t>Annual Benefit</t>
  </si>
  <si>
    <t>Release value of asset after 10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</si>
</sst>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8"/>
      <color rgb="FF002060"/>
      <name val="Arial"/>
      <family val="2"/>
    </font>
    <font>
      <sz val="8"/>
      <name val="Arial"/>
      <family val="2"/>
    </font>
    <font>
      <b/>
      <sz val="8"/>
      <color theme="8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9" fillId="2" borderId="0" xfId="0" applyFont="1" applyFill="1"/>
    <xf numFmtId="164" fontId="10" fillId="0" borderId="0" xfId="1" applyNumberFormat="1" applyFont="1"/>
    <xf numFmtId="164" fontId="11" fillId="0" borderId="0" xfId="1" applyNumberFormat="1" applyFont="1"/>
    <xf numFmtId="164" fontId="8" fillId="0" borderId="0" xfId="1" applyNumberFormat="1" applyFont="1"/>
    <xf numFmtId="0" fontId="4" fillId="0" borderId="1" xfId="0" applyFont="1" applyBorder="1"/>
    <xf numFmtId="164" fontId="8" fillId="0" borderId="1" xfId="1" applyNumberFormat="1" applyFont="1" applyBorder="1"/>
    <xf numFmtId="0" fontId="5" fillId="0" borderId="2" xfId="0" applyFont="1" applyBorder="1"/>
    <xf numFmtId="164" fontId="8" fillId="0" borderId="2" xfId="1" applyNumberFormat="1" applyFont="1" applyBorder="1"/>
    <xf numFmtId="10" fontId="10" fillId="0" borderId="0" xfId="2" applyNumberFormat="1" applyFont="1"/>
    <xf numFmtId="14" fontId="9" fillId="2" borderId="0" xfId="0" applyNumberFormat="1" applyFont="1" applyFill="1"/>
    <xf numFmtId="0" fontId="12" fillId="0" borderId="0" xfId="0" applyFont="1" applyAlignment="1">
      <alignment horizontal="center"/>
    </xf>
    <xf numFmtId="164" fontId="8" fillId="0" borderId="0" xfId="0" applyNumberFormat="1" applyFont="1"/>
    <xf numFmtId="164" fontId="4" fillId="0" borderId="0" xfId="0" applyNumberFormat="1" applyFont="1"/>
    <xf numFmtId="14" fontId="9" fillId="2" borderId="0" xfId="0" applyNumberFormat="1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0"/>
  <sheetViews>
    <sheetView showGridLines="0" tabSelected="1" workbookViewId="0">
      <selection activeCell="D20" sqref="D20"/>
    </sheetView>
  </sheetViews>
  <sheetFormatPr defaultRowHeight="11.25" x14ac:dyDescent="0.2"/>
  <cols>
    <col min="1" max="1" width="2" style="1" customWidth="1"/>
    <col min="2" max="2" width="21.5703125" style="1" customWidth="1"/>
    <col min="3" max="3" width="9.140625" style="1"/>
    <col min="4" max="4" width="10.42578125" style="1" bestFit="1" customWidth="1"/>
    <col min="5" max="16384" width="9.140625" style="1"/>
  </cols>
  <sheetData>
    <row r="2" spans="2:16" ht="15.75" x14ac:dyDescent="0.25">
      <c r="B2" s="2" t="s">
        <v>0</v>
      </c>
    </row>
    <row r="3" spans="2:16" ht="12" x14ac:dyDescent="0.2">
      <c r="B3" s="4" t="s">
        <v>1</v>
      </c>
    </row>
    <row r="5" spans="2:16" x14ac:dyDescent="0.2">
      <c r="B5" s="5" t="s">
        <v>2</v>
      </c>
    </row>
    <row r="6" spans="2:16" x14ac:dyDescent="0.2">
      <c r="B6" s="5"/>
    </row>
    <row r="7" spans="2:16" x14ac:dyDescent="0.2">
      <c r="B7" s="3" t="s">
        <v>9</v>
      </c>
    </row>
    <row r="8" spans="2:16" x14ac:dyDescent="0.2">
      <c r="B8" s="1" t="s">
        <v>10</v>
      </c>
      <c r="D8" s="7">
        <v>250000</v>
      </c>
    </row>
    <row r="9" spans="2:16" x14ac:dyDescent="0.2">
      <c r="B9" s="1" t="s">
        <v>11</v>
      </c>
      <c r="D9" s="7">
        <v>38500</v>
      </c>
    </row>
    <row r="10" spans="2:16" x14ac:dyDescent="0.2">
      <c r="B10" s="1" t="s">
        <v>12</v>
      </c>
      <c r="D10" s="7">
        <v>140000</v>
      </c>
    </row>
    <row r="11" spans="2:16" x14ac:dyDescent="0.2">
      <c r="D11" s="7"/>
    </row>
    <row r="12" spans="2:16" x14ac:dyDescent="0.2">
      <c r="D12" s="16">
        <v>0</v>
      </c>
      <c r="E12" s="16">
        <f>D12+1</f>
        <v>1</v>
      </c>
      <c r="F12" s="16">
        <f t="shared" ref="F12:N12" si="0">E12+1</f>
        <v>2</v>
      </c>
      <c r="G12" s="16">
        <f t="shared" si="0"/>
        <v>3</v>
      </c>
      <c r="H12" s="16">
        <f t="shared" si="0"/>
        <v>4</v>
      </c>
      <c r="I12" s="16">
        <f t="shared" si="0"/>
        <v>5</v>
      </c>
      <c r="J12" s="16">
        <f>I12+1</f>
        <v>6</v>
      </c>
      <c r="K12" s="16">
        <f t="shared" si="0"/>
        <v>7</v>
      </c>
      <c r="L12" s="16">
        <f t="shared" si="0"/>
        <v>8</v>
      </c>
      <c r="M12" s="16">
        <f t="shared" si="0"/>
        <v>9</v>
      </c>
      <c r="N12" s="16">
        <f t="shared" si="0"/>
        <v>10</v>
      </c>
      <c r="O12" s="16">
        <f>N12</f>
        <v>10</v>
      </c>
    </row>
    <row r="13" spans="2:16" x14ac:dyDescent="0.2">
      <c r="B13" s="6"/>
      <c r="C13" s="6"/>
      <c r="D13" s="15">
        <v>43830</v>
      </c>
      <c r="E13" s="15">
        <v>44196</v>
      </c>
      <c r="F13" s="15">
        <v>44561</v>
      </c>
      <c r="G13" s="15">
        <v>44926</v>
      </c>
      <c r="H13" s="15">
        <v>45291</v>
      </c>
      <c r="I13" s="15">
        <v>45657</v>
      </c>
      <c r="J13" s="15">
        <v>46022</v>
      </c>
      <c r="K13" s="15">
        <v>46387</v>
      </c>
      <c r="L13" s="15">
        <v>46752</v>
      </c>
      <c r="M13" s="15">
        <v>47118</v>
      </c>
      <c r="N13" s="15">
        <v>47483</v>
      </c>
      <c r="O13" s="15">
        <v>47483</v>
      </c>
      <c r="P13" s="19" t="s">
        <v>3</v>
      </c>
    </row>
    <row r="14" spans="2:16" x14ac:dyDescent="0.2">
      <c r="B14" s="1" t="s">
        <v>4</v>
      </c>
      <c r="D14" s="8">
        <f>-D8</f>
        <v>-250000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18">
        <f>SUM(D14:O14)</f>
        <v>-250000</v>
      </c>
    </row>
    <row r="15" spans="2:16" x14ac:dyDescent="0.2">
      <c r="B15" s="1" t="s">
        <v>8</v>
      </c>
      <c r="D15" s="7"/>
      <c r="E15" s="8">
        <f>$D$9</f>
        <v>38500</v>
      </c>
      <c r="F15" s="8">
        <f t="shared" ref="F15:N15" si="1">$D$9</f>
        <v>38500</v>
      </c>
      <c r="G15" s="8">
        <f t="shared" si="1"/>
        <v>38500</v>
      </c>
      <c r="H15" s="8">
        <f t="shared" si="1"/>
        <v>38500</v>
      </c>
      <c r="I15" s="8">
        <f t="shared" si="1"/>
        <v>38500</v>
      </c>
      <c r="J15" s="8">
        <f t="shared" si="1"/>
        <v>38500</v>
      </c>
      <c r="K15" s="8">
        <f t="shared" si="1"/>
        <v>38500</v>
      </c>
      <c r="L15" s="8">
        <f t="shared" si="1"/>
        <v>38500</v>
      </c>
      <c r="M15" s="8">
        <f t="shared" si="1"/>
        <v>38500</v>
      </c>
      <c r="N15" s="8">
        <f t="shared" si="1"/>
        <v>38500</v>
      </c>
      <c r="O15" s="8">
        <f>D10</f>
        <v>140000</v>
      </c>
      <c r="P15" s="17">
        <f>SUM(D15:O15)</f>
        <v>525000</v>
      </c>
    </row>
    <row r="16" spans="2:16" ht="12" thickBot="1" x14ac:dyDescent="0.25">
      <c r="B16" s="10" t="s">
        <v>5</v>
      </c>
      <c r="C16" s="10"/>
      <c r="D16" s="11">
        <f>SUM(D14:D15)</f>
        <v>-250000</v>
      </c>
      <c r="E16" s="11">
        <f t="shared" ref="E16:O16" si="2">SUM(E14:E15)</f>
        <v>38500</v>
      </c>
      <c r="F16" s="11">
        <f t="shared" si="2"/>
        <v>38500</v>
      </c>
      <c r="G16" s="11">
        <f t="shared" si="2"/>
        <v>38500</v>
      </c>
      <c r="H16" s="11">
        <f t="shared" si="2"/>
        <v>38500</v>
      </c>
      <c r="I16" s="11">
        <f t="shared" si="2"/>
        <v>38500</v>
      </c>
      <c r="J16" s="11">
        <f t="shared" si="2"/>
        <v>38500</v>
      </c>
      <c r="K16" s="11">
        <f t="shared" si="2"/>
        <v>38500</v>
      </c>
      <c r="L16" s="11">
        <f t="shared" si="2"/>
        <v>38500</v>
      </c>
      <c r="M16" s="11">
        <f t="shared" si="2"/>
        <v>38500</v>
      </c>
      <c r="N16" s="11">
        <f t="shared" si="2"/>
        <v>38500</v>
      </c>
      <c r="O16" s="11">
        <f t="shared" si="2"/>
        <v>140000</v>
      </c>
      <c r="P16" s="11">
        <f>SUM(D16:O16)</f>
        <v>275000</v>
      </c>
    </row>
    <row r="17" spans="2:15" ht="12" thickTop="1" x14ac:dyDescent="0.2"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2:15" x14ac:dyDescent="0.2">
      <c r="B18" s="1" t="s">
        <v>7</v>
      </c>
      <c r="D18" s="14">
        <v>0.105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2:15" x14ac:dyDescent="0.2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2:15" ht="12" thickBot="1" x14ac:dyDescent="0.25">
      <c r="B20" s="12" t="s">
        <v>6</v>
      </c>
      <c r="C20" s="12"/>
      <c r="D20" s="13">
        <f>XNPV(D18,D16:O16,D13:O13)</f>
        <v>33007.470783381388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TVM NPV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2020-01-23T10:17:49Z</dcterms:created>
  <dcterms:modified xsi:type="dcterms:W3CDTF">2020-01-23T12:05:50Z</dcterms:modified>
</cp:coreProperties>
</file>