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8800" windowHeight="12450"/>
  </bookViews>
  <sheets>
    <sheet name="DDM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3" i="1" l="1"/>
  <c r="F19" i="1"/>
  <c r="F20" i="1"/>
  <c r="F21" i="1"/>
  <c r="F22" i="1"/>
  <c r="F18" i="1"/>
  <c r="F25" i="1" s="1"/>
  <c r="F12" i="1"/>
</calcChain>
</file>

<file path=xl/sharedStrings.xml><?xml version="1.0" encoding="utf-8"?>
<sst xmlns="http://schemas.openxmlformats.org/spreadsheetml/2006/main" count="15" uniqueCount="13">
  <si>
    <t>Dividend Discount Model</t>
  </si>
  <si>
    <t>Magnimetrics</t>
  </si>
  <si>
    <t>in BGN'000</t>
  </si>
  <si>
    <t>Gordon Growth Model</t>
  </si>
  <si>
    <t>Dividend pay out (annual)</t>
  </si>
  <si>
    <t>Expected growth rate</t>
  </si>
  <si>
    <t>Required rate of return</t>
  </si>
  <si>
    <t>Stock price (DDM)</t>
  </si>
  <si>
    <t>Multi-period Dividend Discount Model</t>
  </si>
  <si>
    <t>Number of periods</t>
  </si>
  <si>
    <t>Dividend payments per period</t>
  </si>
  <si>
    <t>Selling price after Period 5</t>
  </si>
  <si>
    <t>DCF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</si>
</sst>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8" fillId="2" borderId="0" xfId="0" applyFont="1" applyFill="1"/>
    <xf numFmtId="164" fontId="2" fillId="0" borderId="0" xfId="1" applyNumberFormat="1" applyFont="1"/>
    <xf numFmtId="10" fontId="2" fillId="0" borderId="0" xfId="0" applyNumberFormat="1" applyFont="1"/>
    <xf numFmtId="0" fontId="4" fillId="0" borderId="1" xfId="0" applyFont="1" applyBorder="1"/>
    <xf numFmtId="164" fontId="4" fillId="0" borderId="1" xfId="1" applyNumberFormat="1" applyFont="1" applyBorder="1"/>
    <xf numFmtId="0" fontId="8" fillId="2" borderId="0" xfId="0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5"/>
  <sheetViews>
    <sheetView showGridLines="0" tabSelected="1" zoomScaleNormal="100" workbookViewId="0">
      <selection activeCell="P33" sqref="P33"/>
    </sheetView>
  </sheetViews>
  <sheetFormatPr defaultRowHeight="11.25" x14ac:dyDescent="0.2"/>
  <cols>
    <col min="1" max="1" width="2" style="1" customWidth="1"/>
    <col min="2" max="2" width="31" style="1" bestFit="1" customWidth="1"/>
    <col min="3" max="3" width="1.85546875" style="1" bestFit="1" customWidth="1"/>
    <col min="4" max="4" width="6.85546875" style="1" bestFit="1" customWidth="1"/>
    <col min="5" max="5" width="2.140625" style="1" customWidth="1"/>
    <col min="6" max="6" width="7.7109375" style="1" bestFit="1" customWidth="1"/>
    <col min="7" max="16384" width="9.140625" style="1"/>
  </cols>
  <sheetData>
    <row r="2" spans="2:6" ht="15.75" x14ac:dyDescent="0.25">
      <c r="B2" s="2" t="s">
        <v>0</v>
      </c>
      <c r="C2" s="2"/>
    </row>
    <row r="3" spans="2:6" ht="12" x14ac:dyDescent="0.2">
      <c r="B3" s="3" t="s">
        <v>1</v>
      </c>
      <c r="C3" s="3"/>
    </row>
    <row r="5" spans="2:6" x14ac:dyDescent="0.2">
      <c r="B5" s="4" t="s">
        <v>2</v>
      </c>
      <c r="C5" s="4"/>
    </row>
    <row r="7" spans="2:6" x14ac:dyDescent="0.2">
      <c r="B7" s="6" t="s">
        <v>3</v>
      </c>
      <c r="C7" s="6"/>
      <c r="D7" s="6"/>
      <c r="E7" s="6"/>
      <c r="F7" s="5"/>
    </row>
    <row r="9" spans="2:6" x14ac:dyDescent="0.2">
      <c r="B9" s="1" t="s">
        <v>4</v>
      </c>
      <c r="F9" s="7">
        <v>7500</v>
      </c>
    </row>
    <row r="10" spans="2:6" x14ac:dyDescent="0.2">
      <c r="B10" s="1" t="s">
        <v>5</v>
      </c>
      <c r="F10" s="8">
        <v>3.5000000000000003E-2</v>
      </c>
    </row>
    <row r="11" spans="2:6" x14ac:dyDescent="0.2">
      <c r="B11" s="1" t="s">
        <v>6</v>
      </c>
      <c r="F11" s="8">
        <v>8.5000000000000006E-2</v>
      </c>
    </row>
    <row r="12" spans="2:6" ht="12" thickBot="1" x14ac:dyDescent="0.25">
      <c r="B12" s="9" t="s">
        <v>7</v>
      </c>
      <c r="C12" s="9"/>
      <c r="D12" s="9"/>
      <c r="E12" s="9"/>
      <c r="F12" s="10">
        <f>F9/(F11-F10)</f>
        <v>150000</v>
      </c>
    </row>
    <row r="15" spans="2:6" x14ac:dyDescent="0.2">
      <c r="B15" s="6" t="s">
        <v>8</v>
      </c>
      <c r="C15" s="6"/>
      <c r="D15" s="5"/>
      <c r="E15" s="5"/>
      <c r="F15" s="11" t="s">
        <v>12</v>
      </c>
    </row>
    <row r="17" spans="2:6" x14ac:dyDescent="0.2">
      <c r="B17" s="1" t="s">
        <v>9</v>
      </c>
      <c r="D17" s="7">
        <v>5</v>
      </c>
    </row>
    <row r="18" spans="2:6" x14ac:dyDescent="0.2">
      <c r="B18" s="1" t="s">
        <v>10</v>
      </c>
      <c r="C18" s="1">
        <v>1</v>
      </c>
      <c r="D18" s="7">
        <v>5000</v>
      </c>
      <c r="F18" s="7">
        <f>D18/(1+$D$24)^C18</f>
        <v>4608.294930875576</v>
      </c>
    </row>
    <row r="19" spans="2:6" x14ac:dyDescent="0.2">
      <c r="C19" s="1">
        <v>2</v>
      </c>
      <c r="D19" s="7">
        <v>5400</v>
      </c>
      <c r="F19" s="7">
        <f t="shared" ref="F19:F23" si="0">D19/(1+$D$24)^C19</f>
        <v>4587.0585487056424</v>
      </c>
    </row>
    <row r="20" spans="2:6" x14ac:dyDescent="0.2">
      <c r="C20" s="1">
        <v>3</v>
      </c>
      <c r="D20" s="7">
        <v>8000</v>
      </c>
      <c r="F20" s="7">
        <f t="shared" si="0"/>
        <v>6263.2647874458335</v>
      </c>
    </row>
    <row r="21" spans="2:6" x14ac:dyDescent="0.2">
      <c r="C21" s="1">
        <v>4</v>
      </c>
      <c r="D21" s="7">
        <v>3500</v>
      </c>
      <c r="F21" s="7">
        <f t="shared" si="0"/>
        <v>2525.5099949378364</v>
      </c>
    </row>
    <row r="22" spans="2:6" x14ac:dyDescent="0.2">
      <c r="C22" s="1">
        <v>5</v>
      </c>
      <c r="D22" s="7">
        <v>7000</v>
      </c>
      <c r="F22" s="7">
        <f t="shared" si="0"/>
        <v>4655.3179630190534</v>
      </c>
    </row>
    <row r="23" spans="2:6" x14ac:dyDescent="0.2">
      <c r="B23" s="1" t="s">
        <v>11</v>
      </c>
      <c r="C23" s="1">
        <v>5</v>
      </c>
      <c r="D23" s="7">
        <v>45000</v>
      </c>
      <c r="F23" s="7">
        <f t="shared" si="0"/>
        <v>29927.044047979631</v>
      </c>
    </row>
    <row r="24" spans="2:6" x14ac:dyDescent="0.2">
      <c r="B24" s="1" t="s">
        <v>6</v>
      </c>
      <c r="D24" s="8">
        <v>8.5000000000000006E-2</v>
      </c>
    </row>
    <row r="25" spans="2:6" ht="12" thickBot="1" x14ac:dyDescent="0.25">
      <c r="B25" s="9" t="s">
        <v>7</v>
      </c>
      <c r="C25" s="9"/>
      <c r="D25" s="10"/>
      <c r="E25" s="10"/>
      <c r="F25" s="10">
        <f>SUM(F18:F23)</f>
        <v>52566.49027296358</v>
      </c>
    </row>
  </sheetData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048DAE-C2D8-4564-9F23-BB9C7F80F59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FC42595-A363-4AD3-B4E9-5F45DFCC88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59F6A33-F245-4061-82DD-1AAC07D28C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dobri</dc:creator>
  <cp:lastModifiedBy>Dobromir Dikov</cp:lastModifiedBy>
  <dcterms:created xsi:type="dcterms:W3CDTF">2020-02-05T20:06:26Z</dcterms:created>
  <dcterms:modified xsi:type="dcterms:W3CDTF">2020-02-06T12:23:54Z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