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General/5. Blog Posts/Enterprise Value (EV)/"/>
    </mc:Choice>
  </mc:AlternateContent>
  <xr:revisionPtr revIDLastSave="0" documentId="8_{C211F48E-3934-40EF-879E-1B350416DED8}" xr6:coauthVersionLast="45" xr6:coauthVersionMax="45" xr10:uidLastSave="{00000000-0000-0000-0000-000000000000}"/>
  <bookViews>
    <workbookView xWindow="-28920" yWindow="-120" windowWidth="29040" windowHeight="15990" xr2:uid="{743D4DF3-EB7B-43BD-BC9B-5F1499E288AB}"/>
  </bookViews>
  <sheets>
    <sheet name="E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8" i="1" l="1"/>
  <c r="E18" i="1"/>
  <c r="O12" i="1"/>
  <c r="O18" i="1" s="1"/>
  <c r="J12" i="1"/>
  <c r="E12" i="1"/>
</calcChain>
</file>

<file path=xl/sharedStrings.xml><?xml version="1.0" encoding="utf-8"?>
<sst xmlns="http://schemas.openxmlformats.org/spreadsheetml/2006/main" count="45" uniqueCount="17">
  <si>
    <t>Enterprise Value (EV) Calculation</t>
  </si>
  <si>
    <t>Magnimetrics</t>
  </si>
  <si>
    <t>Example Enterprise Value Calculation</t>
  </si>
  <si>
    <t>Outstanding Shares</t>
  </si>
  <si>
    <t>Share Price (Market)</t>
  </si>
  <si>
    <t>Market Value of Equity</t>
  </si>
  <si>
    <t>in EUR</t>
  </si>
  <si>
    <t>Debt</t>
  </si>
  <si>
    <t>+</t>
  </si>
  <si>
    <t>-</t>
  </si>
  <si>
    <t>Enterprise Value</t>
  </si>
  <si>
    <t>Preferred Stock</t>
  </si>
  <si>
    <t>Minority Interest</t>
  </si>
  <si>
    <t>Cash and Short-term Investments</t>
  </si>
  <si>
    <t>Company A</t>
  </si>
  <si>
    <t>Company B</t>
  </si>
  <si>
    <t>Company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</si>
</sst>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sz val="8"/>
      <color rgb="FF3F3F76"/>
      <name val="Arial"/>
      <family val="2"/>
    </font>
    <font>
      <b/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5" fontId="7" fillId="2" borderId="1" xfId="1" applyNumberFormat="1" applyFont="1" applyFill="1" applyBorder="1"/>
    <xf numFmtId="165" fontId="2" fillId="0" borderId="0" xfId="1" applyNumberFormat="1" applyFont="1"/>
    <xf numFmtId="165" fontId="7" fillId="2" borderId="2" xfId="1" applyNumberFormat="1" applyFont="1" applyFill="1" applyBorder="1"/>
    <xf numFmtId="0" fontId="2" fillId="3" borderId="3" xfId="0" applyFont="1" applyFill="1" applyBorder="1"/>
    <xf numFmtId="165" fontId="2" fillId="3" borderId="3" xfId="1" applyNumberFormat="1" applyFont="1" applyFill="1" applyBorder="1"/>
    <xf numFmtId="0" fontId="8" fillId="4" borderId="0" xfId="0" applyFont="1" applyFill="1"/>
    <xf numFmtId="0" fontId="4" fillId="3" borderId="4" xfId="0" applyFont="1" applyFill="1" applyBorder="1"/>
    <xf numFmtId="165" fontId="4" fillId="3" borderId="4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8F2A-95A3-420F-9FB7-F299AC9DA0D7}">
  <dimension ref="B2:O18"/>
  <sheetViews>
    <sheetView showGridLines="0" tabSelected="1" zoomScaleNormal="100" workbookViewId="0">
      <selection activeCell="S25" sqref="S25"/>
    </sheetView>
  </sheetViews>
  <sheetFormatPr defaultRowHeight="11.25" x14ac:dyDescent="0.2"/>
  <cols>
    <col min="1" max="1" width="2" style="1" customWidth="1"/>
    <col min="2" max="2" width="2.140625" style="1" customWidth="1"/>
    <col min="3" max="3" width="24.42578125" style="1" bestFit="1" customWidth="1"/>
    <col min="4" max="4" width="9.140625" style="1"/>
    <col min="5" max="5" width="10" style="1" bestFit="1" customWidth="1"/>
    <col min="6" max="6" width="9.140625" style="1"/>
    <col min="7" max="7" width="2.28515625" style="1" customWidth="1"/>
    <col min="8" max="8" width="24.42578125" style="1" bestFit="1" customWidth="1"/>
    <col min="9" max="9" width="9.140625" style="1"/>
    <col min="10" max="10" width="10" style="1" bestFit="1" customWidth="1"/>
    <col min="11" max="11" width="9.140625" style="1"/>
    <col min="12" max="12" width="2.140625" style="1" customWidth="1"/>
    <col min="13" max="13" width="24.42578125" style="1" bestFit="1" customWidth="1"/>
    <col min="14" max="14" width="9.140625" style="1"/>
    <col min="15" max="15" width="10" style="1" bestFit="1" customWidth="1"/>
    <col min="16" max="16384" width="9.140625" style="1"/>
  </cols>
  <sheetData>
    <row r="2" spans="2:15" ht="15.75" x14ac:dyDescent="0.25">
      <c r="B2" s="2" t="s">
        <v>0</v>
      </c>
    </row>
    <row r="3" spans="2:15" ht="12" x14ac:dyDescent="0.2">
      <c r="B3" s="4" t="s">
        <v>1</v>
      </c>
    </row>
    <row r="5" spans="2:15" x14ac:dyDescent="0.2">
      <c r="B5" s="5" t="s">
        <v>6</v>
      </c>
    </row>
    <row r="7" spans="2:15" x14ac:dyDescent="0.2">
      <c r="B7" s="11" t="s">
        <v>2</v>
      </c>
      <c r="C7" s="11"/>
      <c r="D7" s="11"/>
      <c r="E7" s="11" t="s">
        <v>14</v>
      </c>
      <c r="G7" s="11" t="s">
        <v>2</v>
      </c>
      <c r="H7" s="11"/>
      <c r="I7" s="11"/>
      <c r="J7" s="11" t="s">
        <v>15</v>
      </c>
      <c r="L7" s="11" t="s">
        <v>2</v>
      </c>
      <c r="M7" s="11"/>
      <c r="N7" s="11"/>
      <c r="O7" s="11" t="s">
        <v>16</v>
      </c>
    </row>
    <row r="9" spans="2:15" x14ac:dyDescent="0.2">
      <c r="C9" s="1" t="s">
        <v>3</v>
      </c>
      <c r="E9" s="6">
        <v>510</v>
      </c>
      <c r="H9" s="1" t="s">
        <v>3</v>
      </c>
      <c r="J9" s="6">
        <v>4600</v>
      </c>
      <c r="M9" s="1" t="s">
        <v>3</v>
      </c>
      <c r="O9" s="6">
        <v>25000</v>
      </c>
    </row>
    <row r="10" spans="2:15" x14ac:dyDescent="0.2">
      <c r="C10" s="1" t="s">
        <v>4</v>
      </c>
      <c r="E10" s="6">
        <v>10</v>
      </c>
      <c r="H10" s="1" t="s">
        <v>4</v>
      </c>
      <c r="J10" s="6">
        <v>1</v>
      </c>
      <c r="M10" s="1" t="s">
        <v>4</v>
      </c>
      <c r="O10" s="6">
        <v>5</v>
      </c>
    </row>
    <row r="11" spans="2:15" x14ac:dyDescent="0.2">
      <c r="E11" s="7"/>
      <c r="J11" s="7"/>
      <c r="O11" s="7"/>
    </row>
    <row r="12" spans="2:15" x14ac:dyDescent="0.2">
      <c r="B12" s="9" t="s">
        <v>5</v>
      </c>
      <c r="C12" s="9"/>
      <c r="D12" s="9"/>
      <c r="E12" s="10">
        <f>E9*E10</f>
        <v>5100</v>
      </c>
      <c r="G12" s="9" t="s">
        <v>5</v>
      </c>
      <c r="H12" s="9"/>
      <c r="I12" s="9"/>
      <c r="J12" s="10">
        <f>J9*J10</f>
        <v>4600</v>
      </c>
      <c r="L12" s="9" t="s">
        <v>5</v>
      </c>
      <c r="M12" s="9"/>
      <c r="N12" s="9"/>
      <c r="O12" s="10">
        <f>O9*O10</f>
        <v>125000</v>
      </c>
    </row>
    <row r="13" spans="2:15" x14ac:dyDescent="0.2">
      <c r="B13" s="1" t="s">
        <v>8</v>
      </c>
      <c r="C13" s="1" t="s">
        <v>7</v>
      </c>
      <c r="E13" s="8">
        <v>12500</v>
      </c>
      <c r="G13" s="1" t="s">
        <v>8</v>
      </c>
      <c r="H13" s="1" t="s">
        <v>7</v>
      </c>
      <c r="J13" s="8">
        <v>3800</v>
      </c>
      <c r="L13" s="1" t="s">
        <v>8</v>
      </c>
      <c r="M13" s="1" t="s">
        <v>7</v>
      </c>
      <c r="O13" s="8">
        <v>50000</v>
      </c>
    </row>
    <row r="14" spans="2:15" x14ac:dyDescent="0.2">
      <c r="B14" s="1" t="s">
        <v>8</v>
      </c>
      <c r="C14" s="1" t="s">
        <v>11</v>
      </c>
      <c r="E14" s="6">
        <v>0</v>
      </c>
      <c r="G14" s="1" t="s">
        <v>8</v>
      </c>
      <c r="H14" s="1" t="s">
        <v>11</v>
      </c>
      <c r="J14" s="6">
        <v>2000</v>
      </c>
      <c r="L14" s="1" t="s">
        <v>8</v>
      </c>
      <c r="M14" s="1" t="s">
        <v>11</v>
      </c>
      <c r="O14" s="6">
        <v>0</v>
      </c>
    </row>
    <row r="15" spans="2:15" x14ac:dyDescent="0.2">
      <c r="B15" s="1" t="s">
        <v>8</v>
      </c>
      <c r="C15" s="1" t="s">
        <v>12</v>
      </c>
      <c r="E15" s="6">
        <v>500</v>
      </c>
      <c r="G15" s="1" t="s">
        <v>8</v>
      </c>
      <c r="H15" s="1" t="s">
        <v>12</v>
      </c>
      <c r="J15" s="6">
        <v>4500</v>
      </c>
      <c r="L15" s="1" t="s">
        <v>8</v>
      </c>
      <c r="M15" s="1" t="s">
        <v>12</v>
      </c>
      <c r="O15" s="6">
        <v>0</v>
      </c>
    </row>
    <row r="16" spans="2:15" x14ac:dyDescent="0.2">
      <c r="B16" s="1" t="s">
        <v>9</v>
      </c>
      <c r="C16" s="1" t="s">
        <v>13</v>
      </c>
      <c r="E16" s="6">
        <v>2300</v>
      </c>
      <c r="G16" s="1" t="s">
        <v>9</v>
      </c>
      <c r="H16" s="1" t="s">
        <v>13</v>
      </c>
      <c r="J16" s="6">
        <v>500</v>
      </c>
      <c r="L16" s="1" t="s">
        <v>9</v>
      </c>
      <c r="M16" s="1" t="s">
        <v>13</v>
      </c>
      <c r="O16" s="6">
        <v>165000</v>
      </c>
    </row>
    <row r="17" spans="2:15" x14ac:dyDescent="0.2">
      <c r="E17" s="7"/>
      <c r="J17" s="7"/>
      <c r="O17" s="7"/>
    </row>
    <row r="18" spans="2:15" ht="12" thickBot="1" x14ac:dyDescent="0.25">
      <c r="B18" s="12" t="s">
        <v>10</v>
      </c>
      <c r="C18" s="12"/>
      <c r="D18" s="12"/>
      <c r="E18" s="13">
        <f>SUM(E12:E15,-E16)</f>
        <v>15800</v>
      </c>
      <c r="F18" s="3"/>
      <c r="G18" s="12" t="s">
        <v>10</v>
      </c>
      <c r="H18" s="12"/>
      <c r="I18" s="12"/>
      <c r="J18" s="13">
        <f>SUM(J12:J15,-J16)</f>
        <v>14400</v>
      </c>
      <c r="K18" s="3"/>
      <c r="L18" s="12" t="s">
        <v>10</v>
      </c>
      <c r="M18" s="12"/>
      <c r="N18" s="12"/>
      <c r="O18" s="13">
        <f>SUM(O12:O15,-O16)</f>
        <v>10000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BE21CA-1FAA-4C38-BCAC-AEC186D29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8F546C-AE0B-4D30-878F-55AF4AE94D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935A93-6FF3-4D8F-AA18-DF7D6366C9EA}">
  <ds:schemaRefs>
    <ds:schemaRef ds:uri="http://purl.org/dc/dcmitype/"/>
    <ds:schemaRef ds:uri="210a6c26-33a8-4c30-9028-1a854218d472"/>
    <ds:schemaRef ds:uri="http://schemas.openxmlformats.org/package/2006/metadata/core-properties"/>
    <ds:schemaRef ds:uri="http://www.w3.org/XML/1998/namespace"/>
    <ds:schemaRef ds:uri="7b38f2a3-aa4f-459a-96a7-609069baf883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2020-08-28T13:59:42Z</dcterms:created>
  <dcterms:modified xsi:type="dcterms:W3CDTF">2020-08-28T14:16:18Z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